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<sst xmlns="http://schemas.openxmlformats.org/spreadsheetml/2006/main" count="241" uniqueCount="93">
  <si>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</si>
  <si>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聂庄村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</si>
  <si>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</si>
  <si>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</si>
  <si>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</si>
  <si>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</si>
  <si>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</si>
  <si>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</si>
  <si>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</si>
  <si>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</si>
  <si>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</si>
  <si>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张夫会</t>
  </si>
  <si>
    <t>小麦</t>
  </si>
  <si>
    <t>太白湖新区石桥镇聂庄村</t>
  </si>
  <si>
    <t>张反修</t>
  </si>
  <si>
    <t>刘元波</t>
  </si>
  <si>
    <t>孙佰强</t>
  </si>
  <si>
    <t>陆来臣</t>
  </si>
  <si>
    <t>陆来顺</t>
  </si>
  <si>
    <t>陆衍民</t>
  </si>
  <si>
    <t>方辉</t>
  </si>
  <si>
    <t>高来福</t>
  </si>
  <si>
    <t>张广阔</t>
  </si>
  <si>
    <t>张洪柱</t>
  </si>
  <si>
    <t>杜保英</t>
  </si>
  <si>
    <t>张夫社</t>
  </si>
  <si>
    <t>高峰</t>
  </si>
  <si>
    <t>高夫来</t>
  </si>
  <si>
    <t>高文祥</t>
  </si>
  <si>
    <t>高文瑞</t>
  </si>
  <si>
    <t>张夫果</t>
  </si>
  <si>
    <t>常立峰</t>
  </si>
  <si>
    <t>张登年</t>
  </si>
  <si>
    <t>邵广同</t>
  </si>
  <si>
    <t>高鹏</t>
  </si>
  <si>
    <t>李连刚</t>
  </si>
  <si>
    <t>邵明坤</t>
  </si>
  <si>
    <t>邵明厂</t>
  </si>
  <si>
    <t>高夫水</t>
  </si>
  <si>
    <t>任振燕</t>
  </si>
  <si>
    <t>张福强</t>
  </si>
  <si>
    <t>邵明放</t>
  </si>
  <si>
    <t>邵广华</t>
  </si>
  <si>
    <t>张登信</t>
  </si>
  <si>
    <t>邵明伦</t>
  </si>
  <si>
    <t>张廷义</t>
  </si>
  <si>
    <t>陆飞</t>
  </si>
  <si>
    <t>张广友</t>
  </si>
  <si>
    <t>冯维贞</t>
  </si>
  <si>
    <t>范小芳</t>
  </si>
  <si>
    <t>张延厂</t>
  </si>
  <si>
    <t>邵波</t>
  </si>
  <si>
    <t>张廷岗</t>
  </si>
  <si>
    <t>邵明松</t>
  </si>
  <si>
    <t>张方修</t>
  </si>
  <si>
    <t>刘金年</t>
  </si>
  <si>
    <t>丁恩科</t>
  </si>
  <si>
    <t>丁恩义</t>
  </si>
  <si>
    <t>刘贵年</t>
  </si>
  <si>
    <t>刘玉年</t>
  </si>
  <si>
    <t>高文明</t>
  </si>
  <si>
    <t>高文立</t>
  </si>
  <si>
    <t>邵明岗</t>
  </si>
  <si>
    <t>张延进</t>
  </si>
  <si>
    <t>邵广玉</t>
  </si>
  <si>
    <t>刘耀年</t>
  </si>
  <si>
    <t>陆衍明</t>
  </si>
  <si>
    <t>邵明堂</t>
  </si>
  <si>
    <t>张廷伟</t>
  </si>
  <si>
    <t>张福贞</t>
  </si>
  <si>
    <t>刘元建</t>
  </si>
  <si>
    <t>张夫亭</t>
  </si>
  <si>
    <t>仲伟娥</t>
  </si>
  <si>
    <t>张奇</t>
  </si>
  <si>
    <t>张夫瑞</t>
  </si>
  <si>
    <t>张广芝</t>
  </si>
  <si>
    <t>张建民</t>
  </si>
  <si>
    <t>张本利</t>
  </si>
  <si>
    <t>张洪桂</t>
  </si>
  <si>
    <t>张广月</t>
  </si>
  <si>
    <t>丁恩桂</t>
  </si>
  <si>
    <t>刘元国</t>
  </si>
  <si>
    <t>冯遵平</t>
  </si>
  <si>
    <t>聂永军</t>
  </si>
  <si>
    <t>张广峰</t>
  </si>
  <si>
    <t>方雨</t>
  </si>
  <si>
    <t>邵广利</t>
  </si>
  <si>
    <t>邵明雪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</si>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</sst>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6" borderId="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3" borderId="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25" borderId="8" applyNumberFormat="0" applyAlignment="0" applyProtection="0">
      <alignment vertical="center"/>
    </xf>
    <xf numFmtId="0" fontId="27" fillId="25" borderId="7" applyNumberFormat="0" applyAlignment="0" applyProtection="0">
      <alignment vertical="center"/>
    </xf>
    <xf numFmtId="0" fontId="30" fillId="26" borderId="11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"/>
  <sheetViews>
    <sheetView tabSelected="1" workbookViewId="0">
      <selection activeCell="P14" sqref="P14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2.5</v>
      </c>
      <c r="F5" s="25">
        <v>950</v>
      </c>
      <c r="G5" s="25">
        <f t="shared" ref="G5:G68" si="0">E5*36</f>
        <v>90</v>
      </c>
      <c r="H5" s="25">
        <f t="shared" ref="H5:H68" si="1">G5*0.2</f>
        <v>18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3.39</v>
      </c>
      <c r="F6" s="25">
        <v>950</v>
      </c>
      <c r="G6" s="25">
        <f t="shared" si="0"/>
        <v>122.04</v>
      </c>
      <c r="H6" s="25">
        <f t="shared" si="1"/>
        <v>24.408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2</v>
      </c>
      <c r="F7" s="25">
        <v>950</v>
      </c>
      <c r="G7" s="25">
        <f t="shared" si="0"/>
        <v>72</v>
      </c>
      <c r="H7" s="25">
        <f t="shared" si="1"/>
        <v>14.4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1.88</v>
      </c>
      <c r="F8" s="25">
        <v>950</v>
      </c>
      <c r="G8" s="25">
        <f t="shared" si="0"/>
        <v>67.68</v>
      </c>
      <c r="H8" s="25">
        <f t="shared" si="1"/>
        <v>13.536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0.95</v>
      </c>
      <c r="F9" s="25">
        <v>950</v>
      </c>
      <c r="G9" s="25">
        <f t="shared" si="0"/>
        <v>34.2</v>
      </c>
      <c r="H9" s="25">
        <f t="shared" si="1"/>
        <v>6.84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0.31</v>
      </c>
      <c r="F10" s="25">
        <v>950</v>
      </c>
      <c r="G10" s="25">
        <f t="shared" si="0"/>
        <v>11.16</v>
      </c>
      <c r="H10" s="25">
        <f t="shared" si="1"/>
        <v>2.232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0.92</v>
      </c>
      <c r="F11" s="25">
        <v>950</v>
      </c>
      <c r="G11" s="25">
        <f t="shared" si="0"/>
        <v>33.12</v>
      </c>
      <c r="H11" s="25">
        <f t="shared" si="1"/>
        <v>6.624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0.67</v>
      </c>
      <c r="F12" s="25">
        <v>950</v>
      </c>
      <c r="G12" s="25">
        <f t="shared" si="0"/>
        <v>24.12</v>
      </c>
      <c r="H12" s="25">
        <f t="shared" si="1"/>
        <v>4.824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0.62</v>
      </c>
      <c r="F13" s="25">
        <v>950</v>
      </c>
      <c r="G13" s="25">
        <f t="shared" si="0"/>
        <v>22.32</v>
      </c>
      <c r="H13" s="25">
        <f t="shared" si="1"/>
        <v>4.464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1.41</v>
      </c>
      <c r="F14" s="25">
        <v>950</v>
      </c>
      <c r="G14" s="25">
        <f t="shared" si="0"/>
        <v>50.76</v>
      </c>
      <c r="H14" s="25">
        <f t="shared" si="1"/>
        <v>10.152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3.46</v>
      </c>
      <c r="F15" s="25">
        <v>950</v>
      </c>
      <c r="G15" s="25">
        <f t="shared" si="0"/>
        <v>124.56</v>
      </c>
      <c r="H15" s="25">
        <f t="shared" si="1"/>
        <v>24.912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5.64</v>
      </c>
      <c r="F16" s="25">
        <v>950</v>
      </c>
      <c r="G16" s="25">
        <f t="shared" si="0"/>
        <v>203.04</v>
      </c>
      <c r="H16" s="25">
        <f t="shared" si="1"/>
        <v>40.608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4.4</v>
      </c>
      <c r="F17" s="25">
        <v>950</v>
      </c>
      <c r="G17" s="25">
        <f t="shared" si="0"/>
        <v>158.4</v>
      </c>
      <c r="H17" s="25">
        <f t="shared" si="1"/>
        <v>31.68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30</v>
      </c>
      <c r="F18" s="25">
        <v>950</v>
      </c>
      <c r="G18" s="25">
        <f t="shared" si="0"/>
        <v>1080</v>
      </c>
      <c r="H18" s="25">
        <f t="shared" si="1"/>
        <v>216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6.12</v>
      </c>
      <c r="F19" s="25">
        <v>950</v>
      </c>
      <c r="G19" s="25">
        <f t="shared" si="0"/>
        <v>220.32</v>
      </c>
      <c r="H19" s="25">
        <f t="shared" si="1"/>
        <v>44.064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3.76</v>
      </c>
      <c r="F20" s="25">
        <v>950</v>
      </c>
      <c r="G20" s="25">
        <f t="shared" si="0"/>
        <v>135.36</v>
      </c>
      <c r="H20" s="25">
        <f t="shared" si="1"/>
        <v>27.072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2.82</v>
      </c>
      <c r="F21" s="25">
        <v>950</v>
      </c>
      <c r="G21" s="25">
        <f t="shared" si="0"/>
        <v>101.52</v>
      </c>
      <c r="H21" s="25">
        <f t="shared" si="1"/>
        <v>20.304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1.88</v>
      </c>
      <c r="F22" s="25">
        <v>950</v>
      </c>
      <c r="G22" s="25">
        <f t="shared" si="0"/>
        <v>67.68</v>
      </c>
      <c r="H22" s="25">
        <f t="shared" si="1"/>
        <v>13.536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4.23</v>
      </c>
      <c r="F23" s="25">
        <v>950</v>
      </c>
      <c r="G23" s="25">
        <f t="shared" si="0"/>
        <v>152.28</v>
      </c>
      <c r="H23" s="25">
        <f t="shared" si="1"/>
        <v>30.456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5.64</v>
      </c>
      <c r="F24" s="25">
        <v>950</v>
      </c>
      <c r="G24" s="25">
        <f t="shared" si="0"/>
        <v>203.04</v>
      </c>
      <c r="H24" s="25">
        <f t="shared" si="1"/>
        <v>40.608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63.5</v>
      </c>
      <c r="F25" s="25">
        <v>950</v>
      </c>
      <c r="G25" s="25">
        <f t="shared" si="0"/>
        <v>2286</v>
      </c>
      <c r="H25" s="25">
        <f t="shared" si="1"/>
        <v>457.2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4.7</v>
      </c>
      <c r="F26" s="25">
        <v>950</v>
      </c>
      <c r="G26" s="25">
        <f t="shared" si="0"/>
        <v>169.2</v>
      </c>
      <c r="H26" s="25">
        <f t="shared" si="1"/>
        <v>33.84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6.75</v>
      </c>
      <c r="F27" s="25">
        <v>950</v>
      </c>
      <c r="G27" s="25">
        <f t="shared" si="0"/>
        <v>243</v>
      </c>
      <c r="H27" s="25">
        <f t="shared" si="1"/>
        <v>48.6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5.64</v>
      </c>
      <c r="F28" s="25">
        <v>950</v>
      </c>
      <c r="G28" s="25">
        <f t="shared" si="0"/>
        <v>203.04</v>
      </c>
      <c r="H28" s="25">
        <f t="shared" si="1"/>
        <v>40.608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4.7</v>
      </c>
      <c r="F29" s="25">
        <v>950</v>
      </c>
      <c r="G29" s="25">
        <f t="shared" si="0"/>
        <v>169.2</v>
      </c>
      <c r="H29" s="25">
        <f t="shared" si="1"/>
        <v>33.84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6.75</v>
      </c>
      <c r="F30" s="25">
        <v>950</v>
      </c>
      <c r="G30" s="25">
        <f t="shared" si="0"/>
        <v>243</v>
      </c>
      <c r="H30" s="25">
        <f t="shared" si="1"/>
        <v>48.6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9.46</v>
      </c>
      <c r="F31" s="25">
        <v>950</v>
      </c>
      <c r="G31" s="25">
        <f t="shared" si="0"/>
        <v>340.56</v>
      </c>
      <c r="H31" s="25">
        <f t="shared" si="1"/>
        <v>68.112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3.3</v>
      </c>
      <c r="F32" s="25">
        <v>950</v>
      </c>
      <c r="G32" s="25">
        <f t="shared" si="0"/>
        <v>118.8</v>
      </c>
      <c r="H32" s="25">
        <f t="shared" si="1"/>
        <v>23.76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4.3</v>
      </c>
      <c r="F33" s="25">
        <v>950</v>
      </c>
      <c r="G33" s="25">
        <f t="shared" si="0"/>
        <v>154.8</v>
      </c>
      <c r="H33" s="25">
        <f t="shared" si="1"/>
        <v>30.96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1.86</v>
      </c>
      <c r="F34" s="25">
        <v>950</v>
      </c>
      <c r="G34" s="25">
        <f t="shared" si="0"/>
        <v>66.96</v>
      </c>
      <c r="H34" s="25">
        <f t="shared" si="1"/>
        <v>13.392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2.82</v>
      </c>
      <c r="F35" s="25">
        <v>950</v>
      </c>
      <c r="G35" s="25">
        <f t="shared" si="0"/>
        <v>101.52</v>
      </c>
      <c r="H35" s="25">
        <f t="shared" si="1"/>
        <v>20.304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2.82</v>
      </c>
      <c r="F36" s="25">
        <v>950</v>
      </c>
      <c r="G36" s="25">
        <f t="shared" si="0"/>
        <v>101.52</v>
      </c>
      <c r="H36" s="25">
        <f t="shared" si="1"/>
        <v>20.304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0.88</v>
      </c>
      <c r="F37" s="25">
        <v>950</v>
      </c>
      <c r="G37" s="25">
        <f t="shared" si="0"/>
        <v>31.68</v>
      </c>
      <c r="H37" s="25">
        <f t="shared" si="1"/>
        <v>6.336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1.39</v>
      </c>
      <c r="F38" s="25">
        <v>950</v>
      </c>
      <c r="G38" s="25">
        <f t="shared" si="0"/>
        <v>50.04</v>
      </c>
      <c r="H38" s="25">
        <f t="shared" si="1"/>
        <v>10.008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3.61</v>
      </c>
      <c r="F39" s="25">
        <v>950</v>
      </c>
      <c r="G39" s="25">
        <f t="shared" si="0"/>
        <v>129.96</v>
      </c>
      <c r="H39" s="25">
        <f t="shared" si="1"/>
        <v>25.992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2.2</v>
      </c>
      <c r="F40" s="25">
        <v>950</v>
      </c>
      <c r="G40" s="25">
        <f t="shared" si="0"/>
        <v>79.2</v>
      </c>
      <c r="H40" s="25">
        <f t="shared" si="1"/>
        <v>15.84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1.17</v>
      </c>
      <c r="F41" s="25">
        <v>950</v>
      </c>
      <c r="G41" s="25">
        <f t="shared" si="0"/>
        <v>42.12</v>
      </c>
      <c r="H41" s="25">
        <f t="shared" si="1"/>
        <v>8.424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52.5</v>
      </c>
      <c r="F42" s="25">
        <v>950</v>
      </c>
      <c r="G42" s="25">
        <f t="shared" si="0"/>
        <v>1890</v>
      </c>
      <c r="H42" s="25">
        <f t="shared" si="1"/>
        <v>378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4.89</v>
      </c>
      <c r="F43" s="25">
        <v>950</v>
      </c>
      <c r="G43" s="25">
        <f t="shared" si="0"/>
        <v>176.04</v>
      </c>
      <c r="H43" s="25">
        <f t="shared" si="1"/>
        <v>35.208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67.5</v>
      </c>
      <c r="F44" s="25">
        <v>950</v>
      </c>
      <c r="G44" s="25">
        <f t="shared" si="0"/>
        <v>2430</v>
      </c>
      <c r="H44" s="25">
        <f t="shared" si="1"/>
        <v>486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4.7</v>
      </c>
      <c r="F45" s="25">
        <v>950</v>
      </c>
      <c r="G45" s="25">
        <f t="shared" si="0"/>
        <v>169.2</v>
      </c>
      <c r="H45" s="25">
        <f t="shared" si="1"/>
        <v>33.84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4.74</v>
      </c>
      <c r="F46" s="25">
        <v>950</v>
      </c>
      <c r="G46" s="25">
        <f t="shared" si="0"/>
        <v>170.64</v>
      </c>
      <c r="H46" s="25">
        <f t="shared" si="1"/>
        <v>34.128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2.7</v>
      </c>
      <c r="F47" s="25">
        <v>950</v>
      </c>
      <c r="G47" s="25">
        <f t="shared" si="0"/>
        <v>97.2</v>
      </c>
      <c r="H47" s="25">
        <f t="shared" si="1"/>
        <v>19.44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4.7</v>
      </c>
      <c r="F48" s="25">
        <v>950</v>
      </c>
      <c r="G48" s="25">
        <f t="shared" si="0"/>
        <v>169.2</v>
      </c>
      <c r="H48" s="25">
        <f t="shared" si="1"/>
        <v>33.84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2.82</v>
      </c>
      <c r="F49" s="25">
        <v>950</v>
      </c>
      <c r="G49" s="25">
        <f t="shared" si="0"/>
        <v>101.52</v>
      </c>
      <c r="H49" s="25">
        <f t="shared" si="1"/>
        <v>20.304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5.64</v>
      </c>
      <c r="F50" s="25">
        <v>950</v>
      </c>
      <c r="G50" s="25">
        <f t="shared" si="0"/>
        <v>203.04</v>
      </c>
      <c r="H50" s="25">
        <f t="shared" si="1"/>
        <v>40.608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3.51</v>
      </c>
      <c r="F51" s="25">
        <v>950</v>
      </c>
      <c r="G51" s="25">
        <f t="shared" si="0"/>
        <v>126.36</v>
      </c>
      <c r="H51" s="25">
        <f t="shared" si="1"/>
        <v>25.272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7.52</v>
      </c>
      <c r="F52" s="25">
        <v>950</v>
      </c>
      <c r="G52" s="25">
        <f t="shared" si="0"/>
        <v>270.72</v>
      </c>
      <c r="H52" s="25">
        <f t="shared" si="1"/>
        <v>54.144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4.48</v>
      </c>
      <c r="F53" s="25">
        <v>950</v>
      </c>
      <c r="G53" s="25">
        <f t="shared" si="0"/>
        <v>161.28</v>
      </c>
      <c r="H53" s="25">
        <f t="shared" si="1"/>
        <v>32.256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5.83</v>
      </c>
      <c r="F54" s="25">
        <v>950</v>
      </c>
      <c r="G54" s="25">
        <f t="shared" si="0"/>
        <v>209.88</v>
      </c>
      <c r="H54" s="25">
        <f t="shared" si="1"/>
        <v>41.976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3.6</v>
      </c>
      <c r="F55" s="25">
        <v>950</v>
      </c>
      <c r="G55" s="25">
        <f t="shared" si="0"/>
        <v>129.6</v>
      </c>
      <c r="H55" s="25">
        <f t="shared" si="1"/>
        <v>25.92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1.88</v>
      </c>
      <c r="F56" s="25">
        <v>950</v>
      </c>
      <c r="G56" s="25">
        <f t="shared" si="0"/>
        <v>67.68</v>
      </c>
      <c r="H56" s="25">
        <f t="shared" si="1"/>
        <v>13.536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5.64</v>
      </c>
      <c r="F57" s="25">
        <v>950</v>
      </c>
      <c r="G57" s="25">
        <f t="shared" si="0"/>
        <v>203.04</v>
      </c>
      <c r="H57" s="25">
        <f t="shared" si="1"/>
        <v>40.608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5.28</v>
      </c>
      <c r="F58" s="25">
        <v>950</v>
      </c>
      <c r="G58" s="25">
        <f t="shared" si="0"/>
        <v>190.08</v>
      </c>
      <c r="H58" s="25">
        <f t="shared" si="1"/>
        <v>38.016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2.82</v>
      </c>
      <c r="F59" s="25">
        <v>950</v>
      </c>
      <c r="G59" s="25">
        <f t="shared" si="0"/>
        <v>101.52</v>
      </c>
      <c r="H59" s="25">
        <f t="shared" si="1"/>
        <v>20.304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0.93</v>
      </c>
      <c r="F60" s="25">
        <v>950</v>
      </c>
      <c r="G60" s="25">
        <f t="shared" si="0"/>
        <v>33.48</v>
      </c>
      <c r="H60" s="25">
        <f t="shared" si="1"/>
        <v>6.696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1.1</v>
      </c>
      <c r="F61" s="25">
        <v>950</v>
      </c>
      <c r="G61" s="25">
        <f t="shared" si="0"/>
        <v>39.6</v>
      </c>
      <c r="H61" s="25">
        <f t="shared" si="1"/>
        <v>7.92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2.82</v>
      </c>
      <c r="F62" s="25">
        <v>950</v>
      </c>
      <c r="G62" s="25">
        <f t="shared" si="0"/>
        <v>101.52</v>
      </c>
      <c r="H62" s="25">
        <f t="shared" si="1"/>
        <v>20.304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4.5</v>
      </c>
      <c r="F63" s="25">
        <v>950</v>
      </c>
      <c r="G63" s="25">
        <f t="shared" si="0"/>
        <v>162</v>
      </c>
      <c r="H63" s="25">
        <f t="shared" si="1"/>
        <v>32.4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2.1</v>
      </c>
      <c r="F64" s="25">
        <v>950</v>
      </c>
      <c r="G64" s="25">
        <f t="shared" si="0"/>
        <v>75.6</v>
      </c>
      <c r="H64" s="25">
        <f t="shared" si="1"/>
        <v>15.12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4.7</v>
      </c>
      <c r="F65" s="25">
        <v>950</v>
      </c>
      <c r="G65" s="25">
        <f t="shared" si="0"/>
        <v>169.2</v>
      </c>
      <c r="H65" s="25">
        <f t="shared" si="1"/>
        <v>33.84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4.5</v>
      </c>
      <c r="F66" s="25">
        <v>950</v>
      </c>
      <c r="G66" s="25">
        <f t="shared" si="0"/>
        <v>162</v>
      </c>
      <c r="H66" s="25">
        <f t="shared" si="1"/>
        <v>32.4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1.09</v>
      </c>
      <c r="F67" s="25">
        <v>950</v>
      </c>
      <c r="G67" s="25">
        <f t="shared" si="0"/>
        <v>39.24</v>
      </c>
      <c r="H67" s="25">
        <f t="shared" si="1"/>
        <v>7.848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3.6</v>
      </c>
      <c r="F68" s="25">
        <v>950</v>
      </c>
      <c r="G68" s="25">
        <f t="shared" si="0"/>
        <v>129.6</v>
      </c>
      <c r="H68" s="25">
        <f t="shared" si="1"/>
        <v>25.92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3.01</v>
      </c>
      <c r="F69" s="25">
        <v>950</v>
      </c>
      <c r="G69" s="25">
        <f t="shared" ref="G69:G132" si="2">E69*36</f>
        <v>108.36</v>
      </c>
      <c r="H69" s="25">
        <f t="shared" ref="H69:H132" si="3">G69*0.2</f>
        <v>21.672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5.5</v>
      </c>
      <c r="F70" s="25">
        <v>950</v>
      </c>
      <c r="G70" s="25">
        <f t="shared" si="2"/>
        <v>198</v>
      </c>
      <c r="H70" s="25">
        <f t="shared" si="3"/>
        <v>39.6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3.3</v>
      </c>
      <c r="F71" s="25">
        <v>950</v>
      </c>
      <c r="G71" s="25">
        <f t="shared" si="2"/>
        <v>118.8</v>
      </c>
      <c r="H71" s="25">
        <f t="shared" si="3"/>
        <v>23.76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2.82</v>
      </c>
      <c r="F72" s="25">
        <v>950</v>
      </c>
      <c r="G72" s="25">
        <f t="shared" si="2"/>
        <v>101.52</v>
      </c>
      <c r="H72" s="25">
        <f t="shared" si="3"/>
        <v>20.304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5.4</v>
      </c>
      <c r="F73" s="25">
        <v>950</v>
      </c>
      <c r="G73" s="25">
        <f t="shared" si="2"/>
        <v>194.4</v>
      </c>
      <c r="H73" s="25">
        <f t="shared" si="3"/>
        <v>38.88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4.4</v>
      </c>
      <c r="F74" s="25">
        <v>950</v>
      </c>
      <c r="G74" s="25">
        <f t="shared" si="2"/>
        <v>158.4</v>
      </c>
      <c r="H74" s="25">
        <f t="shared" si="3"/>
        <v>31.68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7.7</v>
      </c>
      <c r="F75" s="25">
        <v>950</v>
      </c>
      <c r="G75" s="25">
        <f t="shared" si="2"/>
        <v>277.2</v>
      </c>
      <c r="H75" s="25">
        <f t="shared" si="3"/>
        <v>55.44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4.4</v>
      </c>
      <c r="F76" s="25">
        <v>950</v>
      </c>
      <c r="G76" s="25">
        <f t="shared" si="2"/>
        <v>158.4</v>
      </c>
      <c r="H76" s="25">
        <f t="shared" si="3"/>
        <v>31.68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3.6</v>
      </c>
      <c r="F77" s="25">
        <v>950</v>
      </c>
      <c r="G77" s="25">
        <f t="shared" si="2"/>
        <v>129.6</v>
      </c>
      <c r="H77" s="25">
        <f t="shared" si="3"/>
        <v>25.92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0.94</v>
      </c>
      <c r="F78" s="25">
        <v>950</v>
      </c>
      <c r="G78" s="25">
        <f t="shared" si="2"/>
        <v>33.84</v>
      </c>
      <c r="H78" s="25">
        <f t="shared" si="3"/>
        <v>6.768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3.76</v>
      </c>
      <c r="F79" s="25">
        <v>950</v>
      </c>
      <c r="G79" s="25">
        <f t="shared" si="2"/>
        <v>135.36</v>
      </c>
      <c r="H79" s="25">
        <f t="shared" si="3"/>
        <v>27.072</v>
      </c>
    </row>
    <row r="80" ht="34.15" customHeight="1" spans="1:8">
      <c r="A80" s="27" t="s">
        <v>88</v>
      </c>
      <c r="B80" s="28"/>
      <c r="C80" s="29"/>
      <c r="D80" s="27"/>
      <c r="E80" s="27"/>
      <c r="F80" s="27"/>
      <c r="G80" s="27"/>
      <c r="H80" s="27"/>
    </row>
    <row r="81" ht="22.9" customHeight="1" spans="1:9">
      <c r="A81" s="30" t="s">
        <v>89</v>
      </c>
      <c r="B81" s="31"/>
      <c r="C81" s="32"/>
      <c r="D81" s="30"/>
      <c r="E81" s="30"/>
      <c r="F81" s="30"/>
      <c r="G81" s="30"/>
      <c r="H81" s="30"/>
      <c r="I81" s="39"/>
    </row>
    <row r="82" ht="25.15" customHeight="1" spans="1:9">
      <c r="A82" s="30" t="s">
        <v>90</v>
      </c>
      <c r="B82" s="31"/>
      <c r="C82" s="32"/>
      <c r="D82" s="30"/>
      <c r="E82" s="30"/>
      <c r="F82" s="30"/>
      <c r="G82" s="30"/>
      <c r="H82" s="30"/>
      <c r="I82" s="39"/>
    </row>
    <row r="83" ht="30.6" customHeight="1" spans="1:9">
      <c r="A83" s="30" t="s">
        <v>91</v>
      </c>
      <c r="B83" s="31"/>
      <c r="C83" s="32"/>
      <c r="D83" s="30"/>
      <c r="E83" s="30" t="s">
        <v>92</v>
      </c>
      <c r="F83" s="30"/>
      <c r="G83" s="30"/>
      <c r="H83" s="30"/>
      <c r="I83" s="39"/>
    </row>
    <row r="84" ht="15" customHeight="1" spans="1:9">
      <c r="A84" s="33"/>
      <c r="B84" s="33"/>
      <c r="C84" s="34"/>
      <c r="D84" s="33"/>
      <c r="E84" s="33"/>
      <c r="F84" s="35"/>
      <c r="G84" s="33"/>
      <c r="H84" s="35"/>
      <c r="I84" s="39"/>
    </row>
    <row r="85" ht="15" customHeight="1" spans="1:8">
      <c r="A85" s="36"/>
      <c r="B85" s="36"/>
      <c r="C85" s="37"/>
      <c r="D85" s="36"/>
      <c r="E85" s="36"/>
      <c r="F85" s="38"/>
      <c r="G85" s="36"/>
      <c r="H85" s="38"/>
    </row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4.2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s="4" customFormat="1" ht="15" customHeight="1" spans="1:8">
      <c r="A139"/>
      <c r="B139"/>
      <c r="C139" s="5"/>
      <c r="D139"/>
      <c r="E139"/>
      <c r="F139" s="6"/>
      <c r="G139"/>
      <c r="H139" s="6"/>
    </row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8" customHeight="1"/>
    <row r="158" ht="19.5" customHeight="1"/>
    <row r="159" ht="15.75" customHeight="1"/>
    <row r="160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79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2022-01-27T14:14:19Z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